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PK-PPK计算表" sheetId="1" state="visible" r:id="rId1"/>
    <sheet xmlns:r="http://schemas.openxmlformats.org/officeDocument/2006/relationships" name="PP-PPK与能力等级" sheetId="2" state="visible" r:id="rId2"/>
    <sheet xmlns:r="http://schemas.openxmlformats.org/officeDocument/2006/relationships" name="能力等级说明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  <fill>
      <patternFill patternType="solid">
        <fgColor rgb="00E6FFE6"/>
        <bgColor rgb="00E6FFE6"/>
      </patternFill>
    </fill>
    <fill>
      <patternFill patternType="solid">
        <fgColor rgb="00FFE6E6"/>
        <bgColor rgb="00FF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4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4" customWidth="1" min="3" max="3"/>
    <col width="15" customWidth="1" min="4" max="4"/>
    <col width="15" customWidth="1" min="5" max="5"/>
    <col width="15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>
      <c r="A1" s="1" t="inlineStr">
        <is>
          <t>CPK/PPK自动计算表（无需控制图）</t>
        </is>
      </c>
    </row>
    <row r="2">
      <c r="A2" s="2" t="inlineStr">
        <is>
          <t>序号</t>
        </is>
      </c>
      <c r="B2" s="2" t="inlineStr">
        <is>
          <t>测量值</t>
        </is>
      </c>
      <c r="C2" s="2" t="inlineStr"/>
      <c r="D2" s="3" t="inlineStr">
        <is>
          <t>请输入</t>
        </is>
      </c>
      <c r="E2" s="3" t="inlineStr">
        <is>
          <t>请输入</t>
        </is>
      </c>
      <c r="F2" s="3">
        <f>(D2+E2)/2</f>
        <v/>
      </c>
      <c r="G2" s="2" t="inlineStr">
        <is>
          <t>均值 μ</t>
        </is>
      </c>
      <c r="H2" s="2" t="inlineStr">
        <is>
          <t>标准差 σ</t>
        </is>
      </c>
      <c r="I2" s="2" t="inlineStr">
        <is>
          <t>CP</t>
        </is>
      </c>
      <c r="J2" s="2" t="inlineStr">
        <is>
          <t>CPK</t>
        </is>
      </c>
    </row>
    <row r="3">
      <c r="A3" s="4" t="n">
        <v>1</v>
      </c>
      <c r="B3" s="4" t="n"/>
      <c r="G3" s="4">
        <f>$G$104</f>
        <v/>
      </c>
      <c r="H3" s="4">
        <f>$H$104</f>
        <v/>
      </c>
      <c r="I3" s="4">
        <f>$I$104</f>
        <v/>
      </c>
      <c r="J3" s="4">
        <f>$J$104</f>
        <v/>
      </c>
    </row>
    <row r="4">
      <c r="A4" s="4" t="n">
        <v>2</v>
      </c>
      <c r="B4" s="4" t="n"/>
      <c r="G4" s="4">
        <f>$G$104</f>
        <v/>
      </c>
      <c r="H4" s="4">
        <f>$H$104</f>
        <v/>
      </c>
      <c r="I4" s="4">
        <f>$I$104</f>
        <v/>
      </c>
      <c r="J4" s="4">
        <f>$J$104</f>
        <v/>
      </c>
    </row>
    <row r="5">
      <c r="A5" s="4" t="n">
        <v>3</v>
      </c>
      <c r="B5" s="4" t="n"/>
      <c r="G5" s="4">
        <f>$G$104</f>
        <v/>
      </c>
      <c r="H5" s="4">
        <f>$H$104</f>
        <v/>
      </c>
      <c r="I5" s="4">
        <f>$I$104</f>
        <v/>
      </c>
      <c r="J5" s="4">
        <f>$J$104</f>
        <v/>
      </c>
    </row>
    <row r="6">
      <c r="A6" s="4" t="n">
        <v>4</v>
      </c>
      <c r="B6" s="4" t="n"/>
      <c r="G6" s="4">
        <f>$G$104</f>
        <v/>
      </c>
      <c r="H6" s="4">
        <f>$H$104</f>
        <v/>
      </c>
      <c r="I6" s="4">
        <f>$I$104</f>
        <v/>
      </c>
      <c r="J6" s="4">
        <f>$J$104</f>
        <v/>
      </c>
    </row>
    <row r="7">
      <c r="A7" s="4" t="n">
        <v>5</v>
      </c>
      <c r="B7" s="4" t="n"/>
      <c r="G7" s="4">
        <f>$G$104</f>
        <v/>
      </c>
      <c r="H7" s="4">
        <f>$H$104</f>
        <v/>
      </c>
      <c r="I7" s="4">
        <f>$I$104</f>
        <v/>
      </c>
      <c r="J7" s="4">
        <f>$J$104</f>
        <v/>
      </c>
    </row>
    <row r="8">
      <c r="A8" s="4" t="n">
        <v>6</v>
      </c>
      <c r="B8" s="4" t="n"/>
      <c r="G8" s="4">
        <f>$G$104</f>
        <v/>
      </c>
      <c r="H8" s="4">
        <f>$H$104</f>
        <v/>
      </c>
      <c r="I8" s="4">
        <f>$I$104</f>
        <v/>
      </c>
      <c r="J8" s="4">
        <f>$J$104</f>
        <v/>
      </c>
    </row>
    <row r="9">
      <c r="A9" s="4" t="n">
        <v>7</v>
      </c>
      <c r="B9" s="4" t="n"/>
      <c r="G9" s="4">
        <f>$G$104</f>
        <v/>
      </c>
      <c r="H9" s="4">
        <f>$H$104</f>
        <v/>
      </c>
      <c r="I9" s="4">
        <f>$I$104</f>
        <v/>
      </c>
      <c r="J9" s="4">
        <f>$J$104</f>
        <v/>
      </c>
    </row>
    <row r="10">
      <c r="A10" s="4" t="n">
        <v>8</v>
      </c>
      <c r="B10" s="4" t="n"/>
      <c r="G10" s="4">
        <f>$G$104</f>
        <v/>
      </c>
      <c r="H10" s="4">
        <f>$H$104</f>
        <v/>
      </c>
      <c r="I10" s="4">
        <f>$I$104</f>
        <v/>
      </c>
      <c r="J10" s="4">
        <f>$J$104</f>
        <v/>
      </c>
    </row>
    <row r="11">
      <c r="A11" s="4" t="n">
        <v>9</v>
      </c>
      <c r="B11" s="4" t="n"/>
      <c r="G11" s="4">
        <f>$G$104</f>
        <v/>
      </c>
      <c r="H11" s="4">
        <f>$H$104</f>
        <v/>
      </c>
      <c r="I11" s="4">
        <f>$I$104</f>
        <v/>
      </c>
      <c r="J11" s="4">
        <f>$J$104</f>
        <v/>
      </c>
    </row>
    <row r="12">
      <c r="A12" s="4" t="n">
        <v>10</v>
      </c>
      <c r="B12" s="4" t="n"/>
      <c r="G12" s="4">
        <f>$G$104</f>
        <v/>
      </c>
      <c r="H12" s="4">
        <f>$H$104</f>
        <v/>
      </c>
      <c r="I12" s="4">
        <f>$I$104</f>
        <v/>
      </c>
      <c r="J12" s="4">
        <f>$J$104</f>
        <v/>
      </c>
    </row>
    <row r="13">
      <c r="A13" s="4" t="n">
        <v>11</v>
      </c>
      <c r="B13" s="4" t="n"/>
      <c r="G13" s="4">
        <f>$G$104</f>
        <v/>
      </c>
      <c r="H13" s="4">
        <f>$H$104</f>
        <v/>
      </c>
      <c r="I13" s="4">
        <f>$I$104</f>
        <v/>
      </c>
      <c r="J13" s="4">
        <f>$J$104</f>
        <v/>
      </c>
    </row>
    <row r="14">
      <c r="A14" s="4" t="n">
        <v>12</v>
      </c>
      <c r="B14" s="4" t="n"/>
      <c r="G14" s="4">
        <f>$G$104</f>
        <v/>
      </c>
      <c r="H14" s="4">
        <f>$H$104</f>
        <v/>
      </c>
      <c r="I14" s="4">
        <f>$I$104</f>
        <v/>
      </c>
      <c r="J14" s="4">
        <f>$J$104</f>
        <v/>
      </c>
    </row>
    <row r="15">
      <c r="A15" s="4" t="n">
        <v>13</v>
      </c>
      <c r="B15" s="4" t="n"/>
      <c r="G15" s="4">
        <f>$G$104</f>
        <v/>
      </c>
      <c r="H15" s="4">
        <f>$H$104</f>
        <v/>
      </c>
      <c r="I15" s="4">
        <f>$I$104</f>
        <v/>
      </c>
      <c r="J15" s="4">
        <f>$J$104</f>
        <v/>
      </c>
    </row>
    <row r="16">
      <c r="A16" s="4" t="n">
        <v>14</v>
      </c>
      <c r="B16" s="4" t="n"/>
      <c r="G16" s="4">
        <f>$G$104</f>
        <v/>
      </c>
      <c r="H16" s="4">
        <f>$H$104</f>
        <v/>
      </c>
      <c r="I16" s="4">
        <f>$I$104</f>
        <v/>
      </c>
      <c r="J16" s="4">
        <f>$J$104</f>
        <v/>
      </c>
    </row>
    <row r="17">
      <c r="A17" s="4" t="n">
        <v>15</v>
      </c>
      <c r="B17" s="4" t="n"/>
      <c r="G17" s="4">
        <f>$G$104</f>
        <v/>
      </c>
      <c r="H17" s="4">
        <f>$H$104</f>
        <v/>
      </c>
      <c r="I17" s="4">
        <f>$I$104</f>
        <v/>
      </c>
      <c r="J17" s="4">
        <f>$J$104</f>
        <v/>
      </c>
    </row>
    <row r="18">
      <c r="A18" s="4" t="n">
        <v>16</v>
      </c>
      <c r="B18" s="4" t="n"/>
      <c r="G18" s="4">
        <f>$G$104</f>
        <v/>
      </c>
      <c r="H18" s="4">
        <f>$H$104</f>
        <v/>
      </c>
      <c r="I18" s="4">
        <f>$I$104</f>
        <v/>
      </c>
      <c r="J18" s="4">
        <f>$J$104</f>
        <v/>
      </c>
    </row>
    <row r="19">
      <c r="A19" s="4" t="n">
        <v>17</v>
      </c>
      <c r="B19" s="4" t="n"/>
      <c r="G19" s="4">
        <f>$G$104</f>
        <v/>
      </c>
      <c r="H19" s="4">
        <f>$H$104</f>
        <v/>
      </c>
      <c r="I19" s="4">
        <f>$I$104</f>
        <v/>
      </c>
      <c r="J19" s="4">
        <f>$J$104</f>
        <v/>
      </c>
    </row>
    <row r="20">
      <c r="A20" s="4" t="n">
        <v>18</v>
      </c>
      <c r="B20" s="4" t="n"/>
      <c r="G20" s="4">
        <f>$G$104</f>
        <v/>
      </c>
      <c r="H20" s="4">
        <f>$H$104</f>
        <v/>
      </c>
      <c r="I20" s="4">
        <f>$I$104</f>
        <v/>
      </c>
      <c r="J20" s="4">
        <f>$J$104</f>
        <v/>
      </c>
    </row>
    <row r="21">
      <c r="A21" s="4" t="n">
        <v>19</v>
      </c>
      <c r="B21" s="4" t="n"/>
      <c r="G21" s="4">
        <f>$G$104</f>
        <v/>
      </c>
      <c r="H21" s="4">
        <f>$H$104</f>
        <v/>
      </c>
      <c r="I21" s="4">
        <f>$I$104</f>
        <v/>
      </c>
      <c r="J21" s="4">
        <f>$J$104</f>
        <v/>
      </c>
    </row>
    <row r="22">
      <c r="A22" s="4" t="n">
        <v>20</v>
      </c>
      <c r="B22" s="4" t="n"/>
      <c r="G22" s="4">
        <f>$G$104</f>
        <v/>
      </c>
      <c r="H22" s="4">
        <f>$H$104</f>
        <v/>
      </c>
      <c r="I22" s="4">
        <f>$I$104</f>
        <v/>
      </c>
      <c r="J22" s="4">
        <f>$J$104</f>
        <v/>
      </c>
    </row>
    <row r="23">
      <c r="A23" s="4" t="n">
        <v>21</v>
      </c>
      <c r="B23" s="4" t="n"/>
      <c r="G23" s="4">
        <f>$G$104</f>
        <v/>
      </c>
      <c r="H23" s="4">
        <f>$H$104</f>
        <v/>
      </c>
      <c r="I23" s="4">
        <f>$I$104</f>
        <v/>
      </c>
      <c r="J23" s="4">
        <f>$J$104</f>
        <v/>
      </c>
    </row>
    <row r="24">
      <c r="A24" s="4" t="n">
        <v>22</v>
      </c>
      <c r="B24" s="4" t="n"/>
      <c r="G24" s="4">
        <f>$G$104</f>
        <v/>
      </c>
      <c r="H24" s="4">
        <f>$H$104</f>
        <v/>
      </c>
      <c r="I24" s="4">
        <f>$I$104</f>
        <v/>
      </c>
      <c r="J24" s="4">
        <f>$J$104</f>
        <v/>
      </c>
    </row>
    <row r="25">
      <c r="A25" s="4" t="n">
        <v>23</v>
      </c>
      <c r="B25" s="4" t="n"/>
      <c r="G25" s="4">
        <f>$G$104</f>
        <v/>
      </c>
      <c r="H25" s="4">
        <f>$H$104</f>
        <v/>
      </c>
      <c r="I25" s="4">
        <f>$I$104</f>
        <v/>
      </c>
      <c r="J25" s="4">
        <f>$J$104</f>
        <v/>
      </c>
    </row>
    <row r="26">
      <c r="A26" s="4" t="n">
        <v>24</v>
      </c>
      <c r="B26" s="4" t="n"/>
      <c r="G26" s="4">
        <f>$G$104</f>
        <v/>
      </c>
      <c r="H26" s="4">
        <f>$H$104</f>
        <v/>
      </c>
      <c r="I26" s="4">
        <f>$I$104</f>
        <v/>
      </c>
      <c r="J26" s="4">
        <f>$J$104</f>
        <v/>
      </c>
    </row>
    <row r="27">
      <c r="A27" s="4" t="n">
        <v>25</v>
      </c>
      <c r="B27" s="4" t="n"/>
      <c r="G27" s="4">
        <f>$G$104</f>
        <v/>
      </c>
      <c r="H27" s="4">
        <f>$H$104</f>
        <v/>
      </c>
      <c r="I27" s="4">
        <f>$I$104</f>
        <v/>
      </c>
      <c r="J27" s="4">
        <f>$J$104</f>
        <v/>
      </c>
    </row>
    <row r="28">
      <c r="A28" s="4" t="n">
        <v>26</v>
      </c>
      <c r="B28" s="4" t="n"/>
      <c r="G28" s="4">
        <f>$G$104</f>
        <v/>
      </c>
      <c r="H28" s="4">
        <f>$H$104</f>
        <v/>
      </c>
      <c r="I28" s="4">
        <f>$I$104</f>
        <v/>
      </c>
      <c r="J28" s="4">
        <f>$J$104</f>
        <v/>
      </c>
    </row>
    <row r="29">
      <c r="A29" s="4" t="n">
        <v>27</v>
      </c>
      <c r="B29" s="4" t="n"/>
      <c r="G29" s="4">
        <f>$G$104</f>
        <v/>
      </c>
      <c r="H29" s="4">
        <f>$H$104</f>
        <v/>
      </c>
      <c r="I29" s="4">
        <f>$I$104</f>
        <v/>
      </c>
      <c r="J29" s="4">
        <f>$J$104</f>
        <v/>
      </c>
    </row>
    <row r="30">
      <c r="A30" s="4" t="n">
        <v>28</v>
      </c>
      <c r="B30" s="4" t="n"/>
      <c r="G30" s="4">
        <f>$G$104</f>
        <v/>
      </c>
      <c r="H30" s="4">
        <f>$H$104</f>
        <v/>
      </c>
      <c r="I30" s="4">
        <f>$I$104</f>
        <v/>
      </c>
      <c r="J30" s="4">
        <f>$J$104</f>
        <v/>
      </c>
    </row>
    <row r="31">
      <c r="A31" s="4" t="n">
        <v>29</v>
      </c>
      <c r="B31" s="4" t="n"/>
      <c r="G31" s="4">
        <f>$G$104</f>
        <v/>
      </c>
      <c r="H31" s="4">
        <f>$H$104</f>
        <v/>
      </c>
      <c r="I31" s="4">
        <f>$I$104</f>
        <v/>
      </c>
      <c r="J31" s="4">
        <f>$J$104</f>
        <v/>
      </c>
    </row>
    <row r="32">
      <c r="A32" s="4" t="n">
        <v>30</v>
      </c>
      <c r="B32" s="4" t="n"/>
      <c r="G32" s="4">
        <f>$G$104</f>
        <v/>
      </c>
      <c r="H32" s="4">
        <f>$H$104</f>
        <v/>
      </c>
      <c r="I32" s="4">
        <f>$I$104</f>
        <v/>
      </c>
      <c r="J32" s="4">
        <f>$J$104</f>
        <v/>
      </c>
    </row>
    <row r="33">
      <c r="A33" s="4" t="n">
        <v>31</v>
      </c>
      <c r="B33" s="4" t="n"/>
      <c r="G33" s="4">
        <f>$G$104</f>
        <v/>
      </c>
      <c r="H33" s="4">
        <f>$H$104</f>
        <v/>
      </c>
      <c r="I33" s="4">
        <f>$I$104</f>
        <v/>
      </c>
      <c r="J33" s="4">
        <f>$J$104</f>
        <v/>
      </c>
    </row>
    <row r="34">
      <c r="A34" s="4" t="n">
        <v>32</v>
      </c>
      <c r="B34" s="4" t="n"/>
      <c r="G34" s="4">
        <f>$G$104</f>
        <v/>
      </c>
      <c r="H34" s="4">
        <f>$H$104</f>
        <v/>
      </c>
      <c r="I34" s="4">
        <f>$I$104</f>
        <v/>
      </c>
      <c r="J34" s="4">
        <f>$J$104</f>
        <v/>
      </c>
    </row>
    <row r="35">
      <c r="A35" s="4" t="n">
        <v>33</v>
      </c>
      <c r="B35" s="4" t="n"/>
      <c r="G35" s="4">
        <f>$G$104</f>
        <v/>
      </c>
      <c r="H35" s="4">
        <f>$H$104</f>
        <v/>
      </c>
      <c r="I35" s="4">
        <f>$I$104</f>
        <v/>
      </c>
      <c r="J35" s="4">
        <f>$J$104</f>
        <v/>
      </c>
    </row>
    <row r="36">
      <c r="A36" s="4" t="n">
        <v>34</v>
      </c>
      <c r="B36" s="4" t="n"/>
      <c r="G36" s="4">
        <f>$G$104</f>
        <v/>
      </c>
      <c r="H36" s="4">
        <f>$H$104</f>
        <v/>
      </c>
      <c r="I36" s="4">
        <f>$I$104</f>
        <v/>
      </c>
      <c r="J36" s="4">
        <f>$J$104</f>
        <v/>
      </c>
    </row>
    <row r="37">
      <c r="A37" s="4" t="n">
        <v>35</v>
      </c>
      <c r="B37" s="4" t="n"/>
      <c r="G37" s="4">
        <f>$G$104</f>
        <v/>
      </c>
      <c r="H37" s="4">
        <f>$H$104</f>
        <v/>
      </c>
      <c r="I37" s="4">
        <f>$I$104</f>
        <v/>
      </c>
      <c r="J37" s="4">
        <f>$J$104</f>
        <v/>
      </c>
    </row>
    <row r="38">
      <c r="A38" s="4" t="n">
        <v>36</v>
      </c>
      <c r="B38" s="4" t="n"/>
      <c r="G38" s="4">
        <f>$G$104</f>
        <v/>
      </c>
      <c r="H38" s="4">
        <f>$H$104</f>
        <v/>
      </c>
      <c r="I38" s="4">
        <f>$I$104</f>
        <v/>
      </c>
      <c r="J38" s="4">
        <f>$J$104</f>
        <v/>
      </c>
    </row>
    <row r="39">
      <c r="A39" s="4" t="n">
        <v>37</v>
      </c>
      <c r="B39" s="4" t="n"/>
      <c r="G39" s="4">
        <f>$G$104</f>
        <v/>
      </c>
      <c r="H39" s="4">
        <f>$H$104</f>
        <v/>
      </c>
      <c r="I39" s="4">
        <f>$I$104</f>
        <v/>
      </c>
      <c r="J39" s="4">
        <f>$J$104</f>
        <v/>
      </c>
    </row>
    <row r="40">
      <c r="A40" s="4" t="n">
        <v>38</v>
      </c>
      <c r="B40" s="4" t="n"/>
      <c r="G40" s="4">
        <f>$G$104</f>
        <v/>
      </c>
      <c r="H40" s="4">
        <f>$H$104</f>
        <v/>
      </c>
      <c r="I40" s="4">
        <f>$I$104</f>
        <v/>
      </c>
      <c r="J40" s="4">
        <f>$J$104</f>
        <v/>
      </c>
    </row>
    <row r="41">
      <c r="A41" s="4" t="n">
        <v>39</v>
      </c>
      <c r="B41" s="4" t="n"/>
      <c r="G41" s="4">
        <f>$G$104</f>
        <v/>
      </c>
      <c r="H41" s="4">
        <f>$H$104</f>
        <v/>
      </c>
      <c r="I41" s="4">
        <f>$I$104</f>
        <v/>
      </c>
      <c r="J41" s="4">
        <f>$J$104</f>
        <v/>
      </c>
    </row>
    <row r="42">
      <c r="A42" s="4" t="n">
        <v>40</v>
      </c>
      <c r="B42" s="4" t="n"/>
      <c r="G42" s="4">
        <f>$G$104</f>
        <v/>
      </c>
      <c r="H42" s="4">
        <f>$H$104</f>
        <v/>
      </c>
      <c r="I42" s="4">
        <f>$I$104</f>
        <v/>
      </c>
      <c r="J42" s="4">
        <f>$J$104</f>
        <v/>
      </c>
    </row>
    <row r="43">
      <c r="A43" s="4" t="n">
        <v>41</v>
      </c>
      <c r="B43" s="4" t="n"/>
      <c r="G43" s="4">
        <f>$G$104</f>
        <v/>
      </c>
      <c r="H43" s="4">
        <f>$H$104</f>
        <v/>
      </c>
      <c r="I43" s="4">
        <f>$I$104</f>
        <v/>
      </c>
      <c r="J43" s="4">
        <f>$J$104</f>
        <v/>
      </c>
    </row>
    <row r="44">
      <c r="A44" s="4" t="n">
        <v>42</v>
      </c>
      <c r="B44" s="4" t="n"/>
      <c r="G44" s="4">
        <f>$G$104</f>
        <v/>
      </c>
      <c r="H44" s="4">
        <f>$H$104</f>
        <v/>
      </c>
      <c r="I44" s="4">
        <f>$I$104</f>
        <v/>
      </c>
      <c r="J44" s="4">
        <f>$J$104</f>
        <v/>
      </c>
    </row>
    <row r="45">
      <c r="A45" s="4" t="n">
        <v>43</v>
      </c>
      <c r="B45" s="4" t="n"/>
      <c r="G45" s="4">
        <f>$G$104</f>
        <v/>
      </c>
      <c r="H45" s="4">
        <f>$H$104</f>
        <v/>
      </c>
      <c r="I45" s="4">
        <f>$I$104</f>
        <v/>
      </c>
      <c r="J45" s="4">
        <f>$J$104</f>
        <v/>
      </c>
    </row>
    <row r="46">
      <c r="A46" s="4" t="n">
        <v>44</v>
      </c>
      <c r="B46" s="4" t="n"/>
      <c r="G46" s="4">
        <f>$G$104</f>
        <v/>
      </c>
      <c r="H46" s="4">
        <f>$H$104</f>
        <v/>
      </c>
      <c r="I46" s="4">
        <f>$I$104</f>
        <v/>
      </c>
      <c r="J46" s="4">
        <f>$J$104</f>
        <v/>
      </c>
    </row>
    <row r="47">
      <c r="A47" s="4" t="n">
        <v>45</v>
      </c>
      <c r="B47" s="4" t="n"/>
      <c r="G47" s="4">
        <f>$G$104</f>
        <v/>
      </c>
      <c r="H47" s="4">
        <f>$H$104</f>
        <v/>
      </c>
      <c r="I47" s="4">
        <f>$I$104</f>
        <v/>
      </c>
      <c r="J47" s="4">
        <f>$J$104</f>
        <v/>
      </c>
    </row>
    <row r="48">
      <c r="A48" s="4" t="n">
        <v>46</v>
      </c>
      <c r="B48" s="4" t="n"/>
      <c r="G48" s="4">
        <f>$G$104</f>
        <v/>
      </c>
      <c r="H48" s="4">
        <f>$H$104</f>
        <v/>
      </c>
      <c r="I48" s="4">
        <f>$I$104</f>
        <v/>
      </c>
      <c r="J48" s="4">
        <f>$J$104</f>
        <v/>
      </c>
    </row>
    <row r="49">
      <c r="A49" s="4" t="n">
        <v>47</v>
      </c>
      <c r="B49" s="4" t="n"/>
      <c r="G49" s="4">
        <f>$G$104</f>
        <v/>
      </c>
      <c r="H49" s="4">
        <f>$H$104</f>
        <v/>
      </c>
      <c r="I49" s="4">
        <f>$I$104</f>
        <v/>
      </c>
      <c r="J49" s="4">
        <f>$J$104</f>
        <v/>
      </c>
    </row>
    <row r="50">
      <c r="A50" s="4" t="n">
        <v>48</v>
      </c>
      <c r="B50" s="4" t="n"/>
      <c r="G50" s="4">
        <f>$G$104</f>
        <v/>
      </c>
      <c r="H50" s="4">
        <f>$H$104</f>
        <v/>
      </c>
      <c r="I50" s="4">
        <f>$I$104</f>
        <v/>
      </c>
      <c r="J50" s="4">
        <f>$J$104</f>
        <v/>
      </c>
    </row>
    <row r="51">
      <c r="A51" s="4" t="n">
        <v>49</v>
      </c>
      <c r="B51" s="4" t="n"/>
      <c r="G51" s="4">
        <f>$G$104</f>
        <v/>
      </c>
      <c r="H51" s="4">
        <f>$H$104</f>
        <v/>
      </c>
      <c r="I51" s="4">
        <f>$I$104</f>
        <v/>
      </c>
      <c r="J51" s="4">
        <f>$J$104</f>
        <v/>
      </c>
    </row>
    <row r="52">
      <c r="A52" s="4" t="n">
        <v>50</v>
      </c>
      <c r="B52" s="4" t="n"/>
      <c r="G52" s="4">
        <f>$G$104</f>
        <v/>
      </c>
      <c r="H52" s="4">
        <f>$H$104</f>
        <v/>
      </c>
      <c r="I52" s="4">
        <f>$I$104</f>
        <v/>
      </c>
      <c r="J52" s="4">
        <f>$J$104</f>
        <v/>
      </c>
    </row>
    <row r="53">
      <c r="A53" s="4" t="n">
        <v>51</v>
      </c>
      <c r="B53" s="4" t="n"/>
      <c r="G53" s="4">
        <f>$G$104</f>
        <v/>
      </c>
      <c r="H53" s="4">
        <f>$H$104</f>
        <v/>
      </c>
      <c r="I53" s="4">
        <f>$I$104</f>
        <v/>
      </c>
      <c r="J53" s="4">
        <f>$J$104</f>
        <v/>
      </c>
    </row>
    <row r="54">
      <c r="A54" s="4" t="n">
        <v>52</v>
      </c>
      <c r="B54" s="4" t="n"/>
      <c r="G54" s="4">
        <f>$G$104</f>
        <v/>
      </c>
      <c r="H54" s="4">
        <f>$H$104</f>
        <v/>
      </c>
      <c r="I54" s="4">
        <f>$I$104</f>
        <v/>
      </c>
      <c r="J54" s="4">
        <f>$J$104</f>
        <v/>
      </c>
    </row>
    <row r="55">
      <c r="A55" s="4" t="n">
        <v>53</v>
      </c>
      <c r="B55" s="4" t="n"/>
      <c r="G55" s="4">
        <f>$G$104</f>
        <v/>
      </c>
      <c r="H55" s="4">
        <f>$H$104</f>
        <v/>
      </c>
      <c r="I55" s="4">
        <f>$I$104</f>
        <v/>
      </c>
      <c r="J55" s="4">
        <f>$J$104</f>
        <v/>
      </c>
    </row>
    <row r="56">
      <c r="A56" s="4" t="n">
        <v>54</v>
      </c>
      <c r="B56" s="4" t="n"/>
      <c r="G56" s="4">
        <f>$G$104</f>
        <v/>
      </c>
      <c r="H56" s="4">
        <f>$H$104</f>
        <v/>
      </c>
      <c r="I56" s="4">
        <f>$I$104</f>
        <v/>
      </c>
      <c r="J56" s="4">
        <f>$J$104</f>
        <v/>
      </c>
    </row>
    <row r="57">
      <c r="A57" s="4" t="n">
        <v>55</v>
      </c>
      <c r="B57" s="4" t="n"/>
      <c r="G57" s="4">
        <f>$G$104</f>
        <v/>
      </c>
      <c r="H57" s="4">
        <f>$H$104</f>
        <v/>
      </c>
      <c r="I57" s="4">
        <f>$I$104</f>
        <v/>
      </c>
      <c r="J57" s="4">
        <f>$J$104</f>
        <v/>
      </c>
    </row>
    <row r="58">
      <c r="A58" s="4" t="n">
        <v>56</v>
      </c>
      <c r="B58" s="4" t="n"/>
      <c r="G58" s="4">
        <f>$G$104</f>
        <v/>
      </c>
      <c r="H58" s="4">
        <f>$H$104</f>
        <v/>
      </c>
      <c r="I58" s="4">
        <f>$I$104</f>
        <v/>
      </c>
      <c r="J58" s="4">
        <f>$J$104</f>
        <v/>
      </c>
    </row>
    <row r="59">
      <c r="A59" s="4" t="n">
        <v>57</v>
      </c>
      <c r="B59" s="4" t="n"/>
      <c r="G59" s="4">
        <f>$G$104</f>
        <v/>
      </c>
      <c r="H59" s="4">
        <f>$H$104</f>
        <v/>
      </c>
      <c r="I59" s="4">
        <f>$I$104</f>
        <v/>
      </c>
      <c r="J59" s="4">
        <f>$J$104</f>
        <v/>
      </c>
    </row>
    <row r="60">
      <c r="A60" s="4" t="n">
        <v>58</v>
      </c>
      <c r="B60" s="4" t="n"/>
      <c r="G60" s="4">
        <f>$G$104</f>
        <v/>
      </c>
      <c r="H60" s="4">
        <f>$H$104</f>
        <v/>
      </c>
      <c r="I60" s="4">
        <f>$I$104</f>
        <v/>
      </c>
      <c r="J60" s="4">
        <f>$J$104</f>
        <v/>
      </c>
    </row>
    <row r="61">
      <c r="A61" s="4" t="n">
        <v>59</v>
      </c>
      <c r="B61" s="4" t="n"/>
      <c r="G61" s="4">
        <f>$G$104</f>
        <v/>
      </c>
      <c r="H61" s="4">
        <f>$H$104</f>
        <v/>
      </c>
      <c r="I61" s="4">
        <f>$I$104</f>
        <v/>
      </c>
      <c r="J61" s="4">
        <f>$J$104</f>
        <v/>
      </c>
    </row>
    <row r="62">
      <c r="A62" s="4" t="n">
        <v>60</v>
      </c>
      <c r="B62" s="4" t="n"/>
      <c r="G62" s="4">
        <f>$G$104</f>
        <v/>
      </c>
      <c r="H62" s="4">
        <f>$H$104</f>
        <v/>
      </c>
      <c r="I62" s="4">
        <f>$I$104</f>
        <v/>
      </c>
      <c r="J62" s="4">
        <f>$J$104</f>
        <v/>
      </c>
    </row>
    <row r="63">
      <c r="A63" s="4" t="n">
        <v>61</v>
      </c>
      <c r="B63" s="4" t="n"/>
      <c r="G63" s="4">
        <f>$G$104</f>
        <v/>
      </c>
      <c r="H63" s="4">
        <f>$H$104</f>
        <v/>
      </c>
      <c r="I63" s="4">
        <f>$I$104</f>
        <v/>
      </c>
      <c r="J63" s="4">
        <f>$J$104</f>
        <v/>
      </c>
    </row>
    <row r="64">
      <c r="A64" s="4" t="n">
        <v>62</v>
      </c>
      <c r="B64" s="4" t="n"/>
      <c r="G64" s="4">
        <f>$G$104</f>
        <v/>
      </c>
      <c r="H64" s="4">
        <f>$H$104</f>
        <v/>
      </c>
      <c r="I64" s="4">
        <f>$I$104</f>
        <v/>
      </c>
      <c r="J64" s="4">
        <f>$J$104</f>
        <v/>
      </c>
    </row>
    <row r="65">
      <c r="A65" s="4" t="n">
        <v>63</v>
      </c>
      <c r="B65" s="4" t="n"/>
      <c r="G65" s="4">
        <f>$G$104</f>
        <v/>
      </c>
      <c r="H65" s="4">
        <f>$H$104</f>
        <v/>
      </c>
      <c r="I65" s="4">
        <f>$I$104</f>
        <v/>
      </c>
      <c r="J65" s="4">
        <f>$J$104</f>
        <v/>
      </c>
    </row>
    <row r="66">
      <c r="A66" s="4" t="n">
        <v>64</v>
      </c>
      <c r="B66" s="4" t="n"/>
      <c r="G66" s="4">
        <f>$G$104</f>
        <v/>
      </c>
      <c r="H66" s="4">
        <f>$H$104</f>
        <v/>
      </c>
      <c r="I66" s="4">
        <f>$I$104</f>
        <v/>
      </c>
      <c r="J66" s="4">
        <f>$J$104</f>
        <v/>
      </c>
    </row>
    <row r="67">
      <c r="A67" s="4" t="n">
        <v>65</v>
      </c>
      <c r="B67" s="4" t="n"/>
      <c r="G67" s="4">
        <f>$G$104</f>
        <v/>
      </c>
      <c r="H67" s="4">
        <f>$H$104</f>
        <v/>
      </c>
      <c r="I67" s="4">
        <f>$I$104</f>
        <v/>
      </c>
      <c r="J67" s="4">
        <f>$J$104</f>
        <v/>
      </c>
    </row>
    <row r="68">
      <c r="A68" s="4" t="n">
        <v>66</v>
      </c>
      <c r="B68" s="4" t="n"/>
      <c r="G68" s="4">
        <f>$G$104</f>
        <v/>
      </c>
      <c r="H68" s="4">
        <f>$H$104</f>
        <v/>
      </c>
      <c r="I68" s="4">
        <f>$I$104</f>
        <v/>
      </c>
      <c r="J68" s="4">
        <f>$J$104</f>
        <v/>
      </c>
    </row>
    <row r="69">
      <c r="A69" s="4" t="n">
        <v>67</v>
      </c>
      <c r="B69" s="4" t="n"/>
      <c r="G69" s="4">
        <f>$G$104</f>
        <v/>
      </c>
      <c r="H69" s="4">
        <f>$H$104</f>
        <v/>
      </c>
      <c r="I69" s="4">
        <f>$I$104</f>
        <v/>
      </c>
      <c r="J69" s="4">
        <f>$J$104</f>
        <v/>
      </c>
    </row>
    <row r="70">
      <c r="A70" s="4" t="n">
        <v>68</v>
      </c>
      <c r="B70" s="4" t="n"/>
      <c r="G70" s="4">
        <f>$G$104</f>
        <v/>
      </c>
      <c r="H70" s="4">
        <f>$H$104</f>
        <v/>
      </c>
      <c r="I70" s="4">
        <f>$I$104</f>
        <v/>
      </c>
      <c r="J70" s="4">
        <f>$J$104</f>
        <v/>
      </c>
    </row>
    <row r="71">
      <c r="A71" s="4" t="n">
        <v>69</v>
      </c>
      <c r="B71" s="4" t="n"/>
      <c r="G71" s="4">
        <f>$G$104</f>
        <v/>
      </c>
      <c r="H71" s="4">
        <f>$H$104</f>
        <v/>
      </c>
      <c r="I71" s="4">
        <f>$I$104</f>
        <v/>
      </c>
      <c r="J71" s="4">
        <f>$J$104</f>
        <v/>
      </c>
    </row>
    <row r="72">
      <c r="A72" s="4" t="n">
        <v>70</v>
      </c>
      <c r="B72" s="4" t="n"/>
      <c r="G72" s="4">
        <f>$G$104</f>
        <v/>
      </c>
      <c r="H72" s="4">
        <f>$H$104</f>
        <v/>
      </c>
      <c r="I72" s="4">
        <f>$I$104</f>
        <v/>
      </c>
      <c r="J72" s="4">
        <f>$J$104</f>
        <v/>
      </c>
    </row>
    <row r="73">
      <c r="A73" s="4" t="n">
        <v>71</v>
      </c>
      <c r="B73" s="4" t="n"/>
      <c r="G73" s="4">
        <f>$G$104</f>
        <v/>
      </c>
      <c r="H73" s="4">
        <f>$H$104</f>
        <v/>
      </c>
      <c r="I73" s="4">
        <f>$I$104</f>
        <v/>
      </c>
      <c r="J73" s="4">
        <f>$J$104</f>
        <v/>
      </c>
    </row>
    <row r="74">
      <c r="A74" s="4" t="n">
        <v>72</v>
      </c>
      <c r="B74" s="4" t="n"/>
      <c r="G74" s="4">
        <f>$G$104</f>
        <v/>
      </c>
      <c r="H74" s="4">
        <f>$H$104</f>
        <v/>
      </c>
      <c r="I74" s="4">
        <f>$I$104</f>
        <v/>
      </c>
      <c r="J74" s="4">
        <f>$J$104</f>
        <v/>
      </c>
    </row>
    <row r="75">
      <c r="A75" s="4" t="n">
        <v>73</v>
      </c>
      <c r="B75" s="4" t="n"/>
      <c r="G75" s="4">
        <f>$G$104</f>
        <v/>
      </c>
      <c r="H75" s="4">
        <f>$H$104</f>
        <v/>
      </c>
      <c r="I75" s="4">
        <f>$I$104</f>
        <v/>
      </c>
      <c r="J75" s="4">
        <f>$J$104</f>
        <v/>
      </c>
    </row>
    <row r="76">
      <c r="A76" s="4" t="n">
        <v>74</v>
      </c>
      <c r="B76" s="4" t="n"/>
      <c r="G76" s="4">
        <f>$G$104</f>
        <v/>
      </c>
      <c r="H76" s="4">
        <f>$H$104</f>
        <v/>
      </c>
      <c r="I76" s="4">
        <f>$I$104</f>
        <v/>
      </c>
      <c r="J76" s="4">
        <f>$J$104</f>
        <v/>
      </c>
    </row>
    <row r="77">
      <c r="A77" s="4" t="n">
        <v>75</v>
      </c>
      <c r="B77" s="4" t="n"/>
      <c r="G77" s="4">
        <f>$G$104</f>
        <v/>
      </c>
      <c r="H77" s="4">
        <f>$H$104</f>
        <v/>
      </c>
      <c r="I77" s="4">
        <f>$I$104</f>
        <v/>
      </c>
      <c r="J77" s="4">
        <f>$J$104</f>
        <v/>
      </c>
    </row>
    <row r="78">
      <c r="A78" s="4" t="n">
        <v>76</v>
      </c>
      <c r="B78" s="4" t="n"/>
      <c r="G78" s="4">
        <f>$G$104</f>
        <v/>
      </c>
      <c r="H78" s="4">
        <f>$H$104</f>
        <v/>
      </c>
      <c r="I78" s="4">
        <f>$I$104</f>
        <v/>
      </c>
      <c r="J78" s="4">
        <f>$J$104</f>
        <v/>
      </c>
    </row>
    <row r="79">
      <c r="A79" s="4" t="n">
        <v>77</v>
      </c>
      <c r="B79" s="4" t="n"/>
      <c r="G79" s="4">
        <f>$G$104</f>
        <v/>
      </c>
      <c r="H79" s="4">
        <f>$H$104</f>
        <v/>
      </c>
      <c r="I79" s="4">
        <f>$I$104</f>
        <v/>
      </c>
      <c r="J79" s="4">
        <f>$J$104</f>
        <v/>
      </c>
    </row>
    <row r="80">
      <c r="A80" s="4" t="n">
        <v>78</v>
      </c>
      <c r="B80" s="4" t="n"/>
      <c r="G80" s="4">
        <f>$G$104</f>
        <v/>
      </c>
      <c r="H80" s="4">
        <f>$H$104</f>
        <v/>
      </c>
      <c r="I80" s="4">
        <f>$I$104</f>
        <v/>
      </c>
      <c r="J80" s="4">
        <f>$J$104</f>
        <v/>
      </c>
    </row>
    <row r="81">
      <c r="A81" s="4" t="n">
        <v>79</v>
      </c>
      <c r="B81" s="4" t="n"/>
      <c r="G81" s="4">
        <f>$G$104</f>
        <v/>
      </c>
      <c r="H81" s="4">
        <f>$H$104</f>
        <v/>
      </c>
      <c r="I81" s="4">
        <f>$I$104</f>
        <v/>
      </c>
      <c r="J81" s="4">
        <f>$J$104</f>
        <v/>
      </c>
    </row>
    <row r="82">
      <c r="A82" s="4" t="n">
        <v>80</v>
      </c>
      <c r="B82" s="4" t="n"/>
      <c r="G82" s="4">
        <f>$G$104</f>
        <v/>
      </c>
      <c r="H82" s="4">
        <f>$H$104</f>
        <v/>
      </c>
      <c r="I82" s="4">
        <f>$I$104</f>
        <v/>
      </c>
      <c r="J82" s="4">
        <f>$J$104</f>
        <v/>
      </c>
    </row>
    <row r="83">
      <c r="A83" s="4" t="n">
        <v>81</v>
      </c>
      <c r="B83" s="4" t="n"/>
      <c r="G83" s="4">
        <f>$G$104</f>
        <v/>
      </c>
      <c r="H83" s="4">
        <f>$H$104</f>
        <v/>
      </c>
      <c r="I83" s="4">
        <f>$I$104</f>
        <v/>
      </c>
      <c r="J83" s="4">
        <f>$J$104</f>
        <v/>
      </c>
    </row>
    <row r="84">
      <c r="A84" s="4" t="n">
        <v>82</v>
      </c>
      <c r="B84" s="4" t="n"/>
      <c r="G84" s="4">
        <f>$G$104</f>
        <v/>
      </c>
      <c r="H84" s="4">
        <f>$H$104</f>
        <v/>
      </c>
      <c r="I84" s="4">
        <f>$I$104</f>
        <v/>
      </c>
      <c r="J84" s="4">
        <f>$J$104</f>
        <v/>
      </c>
    </row>
    <row r="85">
      <c r="A85" s="4" t="n">
        <v>83</v>
      </c>
      <c r="B85" s="4" t="n"/>
      <c r="G85" s="4">
        <f>$G$104</f>
        <v/>
      </c>
      <c r="H85" s="4">
        <f>$H$104</f>
        <v/>
      </c>
      <c r="I85" s="4">
        <f>$I$104</f>
        <v/>
      </c>
      <c r="J85" s="4">
        <f>$J$104</f>
        <v/>
      </c>
    </row>
    <row r="86">
      <c r="A86" s="4" t="n">
        <v>84</v>
      </c>
      <c r="B86" s="4" t="n"/>
      <c r="G86" s="4">
        <f>$G$104</f>
        <v/>
      </c>
      <c r="H86" s="4">
        <f>$H$104</f>
        <v/>
      </c>
      <c r="I86" s="4">
        <f>$I$104</f>
        <v/>
      </c>
      <c r="J86" s="4">
        <f>$J$104</f>
        <v/>
      </c>
    </row>
    <row r="87">
      <c r="A87" s="4" t="n">
        <v>85</v>
      </c>
      <c r="B87" s="4" t="n"/>
      <c r="G87" s="4">
        <f>$G$104</f>
        <v/>
      </c>
      <c r="H87" s="4">
        <f>$H$104</f>
        <v/>
      </c>
      <c r="I87" s="4">
        <f>$I$104</f>
        <v/>
      </c>
      <c r="J87" s="4">
        <f>$J$104</f>
        <v/>
      </c>
    </row>
    <row r="88">
      <c r="A88" s="4" t="n">
        <v>86</v>
      </c>
      <c r="B88" s="4" t="n"/>
      <c r="G88" s="4">
        <f>$G$104</f>
        <v/>
      </c>
      <c r="H88" s="4">
        <f>$H$104</f>
        <v/>
      </c>
      <c r="I88" s="4">
        <f>$I$104</f>
        <v/>
      </c>
      <c r="J88" s="4">
        <f>$J$104</f>
        <v/>
      </c>
    </row>
    <row r="89">
      <c r="A89" s="4" t="n">
        <v>87</v>
      </c>
      <c r="B89" s="4" t="n"/>
      <c r="G89" s="4">
        <f>$G$104</f>
        <v/>
      </c>
      <c r="H89" s="4">
        <f>$H$104</f>
        <v/>
      </c>
      <c r="I89" s="4">
        <f>$I$104</f>
        <v/>
      </c>
      <c r="J89" s="4">
        <f>$J$104</f>
        <v/>
      </c>
    </row>
    <row r="90">
      <c r="A90" s="4" t="n">
        <v>88</v>
      </c>
      <c r="B90" s="4" t="n"/>
      <c r="G90" s="4">
        <f>$G$104</f>
        <v/>
      </c>
      <c r="H90" s="4">
        <f>$H$104</f>
        <v/>
      </c>
      <c r="I90" s="4">
        <f>$I$104</f>
        <v/>
      </c>
      <c r="J90" s="4">
        <f>$J$104</f>
        <v/>
      </c>
    </row>
    <row r="91">
      <c r="A91" s="4" t="n">
        <v>89</v>
      </c>
      <c r="B91" s="4" t="n"/>
      <c r="G91" s="4">
        <f>$G$104</f>
        <v/>
      </c>
      <c r="H91" s="4">
        <f>$H$104</f>
        <v/>
      </c>
      <c r="I91" s="4">
        <f>$I$104</f>
        <v/>
      </c>
      <c r="J91" s="4">
        <f>$J$104</f>
        <v/>
      </c>
    </row>
    <row r="92">
      <c r="A92" s="4" t="n">
        <v>90</v>
      </c>
      <c r="B92" s="4" t="n"/>
      <c r="G92" s="4">
        <f>$G$104</f>
        <v/>
      </c>
      <c r="H92" s="4">
        <f>$H$104</f>
        <v/>
      </c>
      <c r="I92" s="4">
        <f>$I$104</f>
        <v/>
      </c>
      <c r="J92" s="4">
        <f>$J$104</f>
        <v/>
      </c>
    </row>
    <row r="93">
      <c r="A93" s="4" t="n">
        <v>91</v>
      </c>
      <c r="B93" s="4" t="n"/>
      <c r="G93" s="4">
        <f>$G$104</f>
        <v/>
      </c>
      <c r="H93" s="4">
        <f>$H$104</f>
        <v/>
      </c>
      <c r="I93" s="4">
        <f>$I$104</f>
        <v/>
      </c>
      <c r="J93" s="4">
        <f>$J$104</f>
        <v/>
      </c>
    </row>
    <row r="94">
      <c r="A94" s="4" t="n">
        <v>92</v>
      </c>
      <c r="B94" s="4" t="n"/>
      <c r="G94" s="4">
        <f>$G$104</f>
        <v/>
      </c>
      <c r="H94" s="4">
        <f>$H$104</f>
        <v/>
      </c>
      <c r="I94" s="4">
        <f>$I$104</f>
        <v/>
      </c>
      <c r="J94" s="4">
        <f>$J$104</f>
        <v/>
      </c>
    </row>
    <row r="95">
      <c r="A95" s="4" t="n">
        <v>93</v>
      </c>
      <c r="B95" s="4" t="n"/>
      <c r="G95" s="4">
        <f>$G$104</f>
        <v/>
      </c>
      <c r="H95" s="4">
        <f>$H$104</f>
        <v/>
      </c>
      <c r="I95" s="4">
        <f>$I$104</f>
        <v/>
      </c>
      <c r="J95" s="4">
        <f>$J$104</f>
        <v/>
      </c>
    </row>
    <row r="96">
      <c r="A96" s="4" t="n">
        <v>94</v>
      </c>
      <c r="B96" s="4" t="n"/>
      <c r="G96" s="4">
        <f>$G$104</f>
        <v/>
      </c>
      <c r="H96" s="4">
        <f>$H$104</f>
        <v/>
      </c>
      <c r="I96" s="4">
        <f>$I$104</f>
        <v/>
      </c>
      <c r="J96" s="4">
        <f>$J$104</f>
        <v/>
      </c>
    </row>
    <row r="97">
      <c r="A97" s="4" t="n">
        <v>95</v>
      </c>
      <c r="B97" s="4" t="n"/>
      <c r="G97" s="4">
        <f>$G$104</f>
        <v/>
      </c>
      <c r="H97" s="4">
        <f>$H$104</f>
        <v/>
      </c>
      <c r="I97" s="4">
        <f>$I$104</f>
        <v/>
      </c>
      <c r="J97" s="4">
        <f>$J$104</f>
        <v/>
      </c>
    </row>
    <row r="98">
      <c r="A98" s="4" t="n">
        <v>96</v>
      </c>
      <c r="B98" s="4" t="n"/>
      <c r="G98" s="4">
        <f>$G$104</f>
        <v/>
      </c>
      <c r="H98" s="4">
        <f>$H$104</f>
        <v/>
      </c>
      <c r="I98" s="4">
        <f>$I$104</f>
        <v/>
      </c>
      <c r="J98" s="4">
        <f>$J$104</f>
        <v/>
      </c>
    </row>
    <row r="99">
      <c r="A99" s="4" t="n">
        <v>97</v>
      </c>
      <c r="B99" s="4" t="n"/>
      <c r="G99" s="4">
        <f>$G$104</f>
        <v/>
      </c>
      <c r="H99" s="4">
        <f>$H$104</f>
        <v/>
      </c>
      <c r="I99" s="4">
        <f>$I$104</f>
        <v/>
      </c>
      <c r="J99" s="4">
        <f>$J$104</f>
        <v/>
      </c>
    </row>
    <row r="100">
      <c r="A100" s="4" t="n">
        <v>98</v>
      </c>
      <c r="B100" s="4" t="n"/>
      <c r="G100" s="4">
        <f>$G$104</f>
        <v/>
      </c>
      <c r="H100" s="4">
        <f>$H$104</f>
        <v/>
      </c>
      <c r="I100" s="4">
        <f>$I$104</f>
        <v/>
      </c>
      <c r="J100" s="4">
        <f>$J$104</f>
        <v/>
      </c>
    </row>
    <row r="101">
      <c r="A101" s="4" t="n">
        <v>99</v>
      </c>
      <c r="B101" s="4" t="n"/>
      <c r="G101" s="4">
        <f>$G$104</f>
        <v/>
      </c>
      <c r="H101" s="4">
        <f>$H$104</f>
        <v/>
      </c>
      <c r="I101" s="4">
        <f>$I$104</f>
        <v/>
      </c>
      <c r="J101" s="4">
        <f>$J$104</f>
        <v/>
      </c>
    </row>
    <row r="102">
      <c r="A102" s="4" t="n">
        <v>100</v>
      </c>
      <c r="B102" s="4" t="n"/>
      <c r="G102" s="4">
        <f>$G$104</f>
        <v/>
      </c>
      <c r="H102" s="4">
        <f>$H$104</f>
        <v/>
      </c>
      <c r="I102" s="4">
        <f>$I$104</f>
        <v/>
      </c>
      <c r="J102" s="4">
        <f>$J$104</f>
        <v/>
      </c>
    </row>
    <row r="104">
      <c r="A104" s="2" t="inlineStr">
        <is>
          <t>统计量</t>
        </is>
      </c>
      <c r="G104" s="4">
        <f>AVERAGE(B3:B102)</f>
        <v/>
      </c>
      <c r="H104" s="4">
        <f>STDEV.S(B3:B102)</f>
        <v/>
      </c>
      <c r="I104" s="4">
        <f>IF($H$104=0, 0, (D2-E2)/(6*$H$104))</f>
        <v/>
      </c>
      <c r="J104" s="4">
        <f>IF($H$104=0, 0, MIN((D2-$G$104)/(3*$H$104), ($G$104-E2)/(3*$H$104)))</f>
        <v/>
      </c>
    </row>
  </sheetData>
  <mergeCells count="2">
    <mergeCell ref="A1:J1"/>
    <mergeCell ref="A104:B10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PP/PPK计算与过程能力等级判定</t>
        </is>
      </c>
    </row>
    <row r="2">
      <c r="A2" s="2" t="inlineStr">
        <is>
          <t>总标准差 σ_total</t>
        </is>
      </c>
      <c r="B2" s="2" t="inlineStr">
        <is>
          <t>PP</t>
        </is>
      </c>
      <c r="C2" s="2" t="inlineStr">
        <is>
          <t>PPK</t>
        </is>
      </c>
      <c r="D2" s="2" t="inlineStr">
        <is>
          <t>CPK等级</t>
        </is>
      </c>
      <c r="E2" s="2" t="inlineStr">
        <is>
          <t>PPK等级</t>
        </is>
      </c>
      <c r="F2" s="2" t="inlineStr">
        <is>
          <t>综合判定</t>
        </is>
      </c>
    </row>
    <row r="3">
      <c r="A3" s="4">
        <f>STDEV.P(CPK-PPK计算表!B3:B102)</f>
        <v/>
      </c>
      <c r="B3" s="4">
        <f>IF($A$3=0, 0, (CPK-PPK计算表!D2-CPK-PPK计算表!E2)/(6*$A$3))</f>
        <v/>
      </c>
      <c r="C3" s="4">
        <f>IF($A$3=0, 0, MIN((CPK-PPK计算表!D2-CPK-PPK计算表!$G$104)/(3*$A$3), (CPK-PPK计算表!$G$104-CPK-PPK计算表!E2)/(3*$A$3)))</f>
        <v/>
      </c>
      <c r="D3" s="4">
        <f>IF(CPK-PPK计算表!$J$104&gt;=1.67, "特级", IF(CPK-PPK计算表!$J$104&gt;=1.33, "一级", IF(CPK-PPK计算表!$J$104&gt;=1.00, "二级", IF(CPK-PPK计算表!$J$104&gt;=0.67, "三级", "能力不足"))))</f>
        <v/>
      </c>
      <c r="E3" s="4">
        <f>IF($C$3&gt;=1.67, "特级", IF($C$3&gt;=1.33, "一级", IF($C$3&gt;=1.00, "二级", IF($C$3&gt;=0.67, "三级", "能力不足"))))</f>
        <v/>
      </c>
      <c r="F3" s="5">
        <f>IF(AND($D$3="特级", $E$3="特级"), "过程能力优秀（受控且稳定）", IF(AND($D$3&lt;&gt;"能力不足", $E$3&lt;&gt;"能力不足"), "过程能力可接受", "过程能力不足，需改进"))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60" customWidth="1" min="3" max="3"/>
  </cols>
  <sheetData>
    <row r="1">
      <c r="A1" s="1" t="inlineStr">
        <is>
          <t>过程能力等级判定标准</t>
        </is>
      </c>
    </row>
    <row r="2">
      <c r="A2" s="2" t="inlineStr">
        <is>
          <t>等级</t>
        </is>
      </c>
      <c r="B2" s="2" t="inlineStr">
        <is>
          <t>CPK/PPK范围</t>
        </is>
      </c>
      <c r="C2" s="2" t="inlineStr">
        <is>
          <t>说明</t>
        </is>
      </c>
    </row>
    <row r="3">
      <c r="A3" s="6" t="inlineStr">
        <is>
          <t>特级</t>
        </is>
      </c>
      <c r="B3" s="4" t="inlineStr">
        <is>
          <t>≥ 1.67</t>
        </is>
      </c>
      <c r="C3" s="7" t="inlineStr">
        <is>
          <t>过程能力非常充足，质量水平极高，可用于关键特性</t>
        </is>
      </c>
    </row>
    <row r="4">
      <c r="A4" s="6" t="inlineStr">
        <is>
          <t>一级</t>
        </is>
      </c>
      <c r="B4" s="4" t="inlineStr">
        <is>
          <t>1.33 ~ 1.67</t>
        </is>
      </c>
      <c r="C4" s="7" t="inlineStr">
        <is>
          <t>过程能力充足，质量水平高，可用于重要特性</t>
        </is>
      </c>
    </row>
    <row r="5">
      <c r="A5" s="8" t="inlineStr">
        <is>
          <t>二级</t>
        </is>
      </c>
      <c r="B5" s="4" t="inlineStr">
        <is>
          <t>1.00 ~ 1.33</t>
        </is>
      </c>
      <c r="C5" s="7" t="inlineStr">
        <is>
          <t>过程能力尚可，需加强监控，可用于一般特性</t>
        </is>
      </c>
    </row>
    <row r="6">
      <c r="A6" s="8" t="inlineStr">
        <is>
          <t>三级</t>
        </is>
      </c>
      <c r="B6" s="4" t="inlineStr">
        <is>
          <t>0.67 ~ 1.00</t>
        </is>
      </c>
      <c r="C6" s="7" t="inlineStr">
        <is>
          <t>过程能力不足，需改进，仅可用于次要特性</t>
        </is>
      </c>
    </row>
    <row r="7">
      <c r="A7" s="8" t="inlineStr">
        <is>
          <t>能力不足</t>
        </is>
      </c>
      <c r="B7" s="4" t="inlineStr">
        <is>
          <t>&lt; 0.67</t>
        </is>
      </c>
      <c r="C7" s="7" t="inlineStr">
        <is>
          <t>过程能力严重不足，必须立即改进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2026-03-04T12:33:25Z</dcterms:created>
  <dcterms:modified xmlns:dcterms="http://purl.org/dc/terms/" xmlns:xsi="http://www.w3.org/2001/XMLSchema-instance" xsi:type="dcterms:W3CDTF">2026-03-04T12:33:25Z</dcterms:modified>
</cp:coreProperties>
</file>